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240" yWindow="-80" windowWidth="28560" windowHeight="15680" activeTab="4"/>
  </bookViews>
  <sheets>
    <sheet name="Open" sheetId="2" r:id="rId1"/>
    <sheet name="Open Dame" sheetId="3" r:id="rId2"/>
    <sheet name="Master" sheetId="4" r:id="rId3"/>
    <sheet name="Amatør" sheetId="5" r:id="rId4"/>
    <sheet name="Junior" sheetId="6" r:id="rId5"/>
  </sheets>
  <definedNames>
    <definedName name="_xlnm._FilterDatabase" localSheetId="3" hidden="1">Amatør!$A$1:$H$1</definedName>
    <definedName name="_xlnm._FilterDatabase" localSheetId="2" hidden="1">Master!$A$1:$H$1</definedName>
    <definedName name="_xlnm._FilterDatabase" localSheetId="0" hidden="1">Open!$A$1:$H$1</definedName>
    <definedName name="_xlnm._FilterDatabase" localSheetId="1" hidden="1">'Open Dame'!$A$1:$H$1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3" i="5" l="1"/>
  <c r="H56" i="5"/>
  <c r="H47" i="5"/>
  <c r="H39" i="5"/>
  <c r="H13" i="5"/>
  <c r="H9" i="5"/>
  <c r="H48" i="5"/>
  <c r="H30" i="5"/>
  <c r="H22" i="5"/>
  <c r="H34" i="5"/>
  <c r="H27" i="5"/>
  <c r="H42" i="5"/>
  <c r="H40" i="5"/>
  <c r="H11" i="5"/>
  <c r="H38" i="5"/>
  <c r="H43" i="5"/>
  <c r="H53" i="5"/>
  <c r="H60" i="5"/>
  <c r="H16" i="5"/>
  <c r="H55" i="5"/>
  <c r="H5" i="5"/>
  <c r="H52" i="5"/>
  <c r="H57" i="5"/>
  <c r="H23" i="5"/>
  <c r="H50" i="5"/>
  <c r="H10" i="5"/>
  <c r="H31" i="5"/>
  <c r="H36" i="5"/>
  <c r="H59" i="5"/>
  <c r="H61" i="5"/>
  <c r="H18" i="5"/>
  <c r="H37" i="5"/>
  <c r="H45" i="5"/>
  <c r="H24" i="5"/>
  <c r="H58" i="5"/>
  <c r="H21" i="5"/>
  <c r="H62" i="5"/>
  <c r="H15" i="5"/>
  <c r="H19" i="5"/>
  <c r="H25" i="5"/>
  <c r="H44" i="5"/>
  <c r="H3" i="5"/>
  <c r="H20" i="5"/>
  <c r="H54" i="5"/>
  <c r="H41" i="5"/>
  <c r="H49" i="5"/>
  <c r="H63" i="5"/>
  <c r="H8" i="5"/>
  <c r="H26" i="5"/>
  <c r="H51" i="5"/>
  <c r="H46" i="5"/>
  <c r="H17" i="5"/>
  <c r="H14" i="5"/>
  <c r="H12" i="5"/>
  <c r="H29" i="5"/>
  <c r="H35" i="5"/>
  <c r="H28" i="5"/>
  <c r="H7" i="5"/>
  <c r="H4" i="5"/>
  <c r="H2" i="5"/>
  <c r="H6" i="5"/>
  <c r="H32" i="5"/>
  <c r="H8" i="4"/>
  <c r="H4" i="4"/>
  <c r="H3" i="4"/>
  <c r="H7" i="4"/>
  <c r="H6" i="4"/>
  <c r="H10" i="4"/>
  <c r="H5" i="4"/>
  <c r="H13" i="4"/>
  <c r="H2" i="4"/>
  <c r="H22" i="2"/>
  <c r="H20" i="2"/>
  <c r="H18" i="2"/>
  <c r="H16" i="2"/>
  <c r="H14" i="2"/>
  <c r="H12" i="2"/>
  <c r="H10" i="2"/>
  <c r="H8" i="2"/>
  <c r="H6" i="2"/>
  <c r="H5" i="2"/>
  <c r="H2" i="2"/>
  <c r="H4" i="2"/>
  <c r="H7" i="2"/>
  <c r="H24" i="2"/>
  <c r="H23" i="2"/>
  <c r="H13" i="2"/>
  <c r="H15" i="2"/>
  <c r="H17" i="2"/>
  <c r="H11" i="2"/>
  <c r="H21" i="2"/>
  <c r="H29" i="2"/>
  <c r="H9" i="2"/>
  <c r="H30" i="2"/>
  <c r="H31" i="2"/>
  <c r="H28" i="2"/>
  <c r="H32" i="2"/>
  <c r="H26" i="2"/>
  <c r="H25" i="2"/>
  <c r="H27" i="2"/>
  <c r="H19" i="2"/>
  <c r="H3" i="2"/>
  <c r="H3" i="6"/>
  <c r="H12" i="4"/>
  <c r="H15" i="4"/>
  <c r="H9" i="4"/>
  <c r="H11" i="4"/>
  <c r="H14" i="4"/>
  <c r="H5" i="3"/>
  <c r="H4" i="3"/>
  <c r="H2" i="3"/>
  <c r="H7" i="3"/>
  <c r="H8" i="3"/>
  <c r="H9" i="3"/>
  <c r="H6" i="3"/>
  <c r="H10" i="3"/>
  <c r="H11" i="3"/>
  <c r="H12" i="3"/>
  <c r="H3" i="3"/>
  <c r="H2" i="6"/>
</calcChain>
</file>

<file path=xl/sharedStrings.xml><?xml version="1.0" encoding="utf-8"?>
<sst xmlns="http://schemas.openxmlformats.org/spreadsheetml/2006/main" count="275" uniqueCount="213">
  <si>
    <t>Amatør</t>
  </si>
  <si>
    <t>Anders</t>
  </si>
  <si>
    <t>Godø</t>
  </si>
  <si>
    <t>Bence</t>
  </si>
  <si>
    <t>Cser</t>
  </si>
  <si>
    <t>Daniel</t>
  </si>
  <si>
    <t>Moen</t>
  </si>
  <si>
    <t>David</t>
  </si>
  <si>
    <t>Vea</t>
  </si>
  <si>
    <t>Eirik</t>
  </si>
  <si>
    <t>Knüver Presthus</t>
  </si>
  <si>
    <t>Nybakken</t>
  </si>
  <si>
    <t>Elling</t>
  </si>
  <si>
    <t>Leirgulen</t>
  </si>
  <si>
    <t>Erlend</t>
  </si>
  <si>
    <t>Mongstad</t>
  </si>
  <si>
    <t>Jarle</t>
  </si>
  <si>
    <t>Øyerhamn</t>
  </si>
  <si>
    <t>Kjell</t>
  </si>
  <si>
    <t>Kyrre</t>
  </si>
  <si>
    <t>Sørensen</t>
  </si>
  <si>
    <t>Magnus</t>
  </si>
  <si>
    <t>Moseng</t>
  </si>
  <si>
    <t>Martin</t>
  </si>
  <si>
    <t>Aag Sjursen</t>
  </si>
  <si>
    <t>Mikal</t>
  </si>
  <si>
    <t>Håland</t>
  </si>
  <si>
    <t>Nicolai</t>
  </si>
  <si>
    <t>Græsdal</t>
  </si>
  <si>
    <t>Nikolai</t>
  </si>
  <si>
    <t>Vølstad</t>
  </si>
  <si>
    <t>Roald</t>
  </si>
  <si>
    <t>Heggheim</t>
  </si>
  <si>
    <t>Ronald</t>
  </si>
  <si>
    <t>Øyen</t>
  </si>
  <si>
    <t>Rune</t>
  </si>
  <si>
    <t>Krogh Nøstdal</t>
  </si>
  <si>
    <t>Sten</t>
  </si>
  <si>
    <t>Fagernes</t>
  </si>
  <si>
    <t>Thomas</t>
  </si>
  <si>
    <t>Sundal</t>
  </si>
  <si>
    <t>Tommy</t>
  </si>
  <si>
    <t>Nesse</t>
  </si>
  <si>
    <t>Tor Andre</t>
  </si>
  <si>
    <t>Eriksen</t>
  </si>
  <si>
    <t>Tor Arne</t>
  </si>
  <si>
    <t>Hauge</t>
  </si>
  <si>
    <t>Tore Andre</t>
  </si>
  <si>
    <t>Rongved</t>
  </si>
  <si>
    <t>Bernsen</t>
  </si>
  <si>
    <t>Trond</t>
  </si>
  <si>
    <t>Mjøs</t>
  </si>
  <si>
    <t>Trygve</t>
  </si>
  <si>
    <t>Hermansen</t>
  </si>
  <si>
    <t>Ørjan</t>
  </si>
  <si>
    <t>Brekke</t>
  </si>
  <si>
    <t>Øystein</t>
  </si>
  <si>
    <t>Øyvind</t>
  </si>
  <si>
    <t>Haugland</t>
  </si>
  <si>
    <t>Junior</t>
  </si>
  <si>
    <t>Gaute L.</t>
  </si>
  <si>
    <t>Master</t>
  </si>
  <si>
    <t>Freddy</t>
  </si>
  <si>
    <t>Haugen</t>
  </si>
  <si>
    <t>Jan Ove</t>
  </si>
  <si>
    <t>Hennøy</t>
  </si>
  <si>
    <t>Kjetil</t>
  </si>
  <si>
    <t>Åbø</t>
  </si>
  <si>
    <t>Mark</t>
  </si>
  <si>
    <t>Soddano</t>
  </si>
  <si>
    <t>Roar</t>
  </si>
  <si>
    <t>Gjøsæter</t>
  </si>
  <si>
    <t>Open</t>
  </si>
  <si>
    <t>Sandvik</t>
  </si>
  <si>
    <t>Atle</t>
  </si>
  <si>
    <t>Svandal</t>
  </si>
  <si>
    <t>Audun</t>
  </si>
  <si>
    <t>østevik</t>
  </si>
  <si>
    <t>Johnsen</t>
  </si>
  <si>
    <t>Håvard Ø.</t>
  </si>
  <si>
    <t>Eggestøl</t>
  </si>
  <si>
    <t>Levin</t>
  </si>
  <si>
    <t>Marius</t>
  </si>
  <si>
    <t>Heum</t>
  </si>
  <si>
    <t>Olav</t>
  </si>
  <si>
    <t>H. Breistein</t>
  </si>
  <si>
    <t>Petter</t>
  </si>
  <si>
    <t>Alfsen</t>
  </si>
  <si>
    <t>Remi</t>
  </si>
  <si>
    <t>Kvalvik</t>
  </si>
  <si>
    <t>Stein</t>
  </si>
  <si>
    <t>Ødegård</t>
  </si>
  <si>
    <t>Myhre</t>
  </si>
  <si>
    <t>Viljar</t>
  </si>
  <si>
    <t>Rolfsen</t>
  </si>
  <si>
    <t>Yngve</t>
  </si>
  <si>
    <t>Mæland</t>
  </si>
  <si>
    <t>Fanni</t>
  </si>
  <si>
    <t>Balatoni</t>
  </si>
  <si>
    <t>Hanna</t>
  </si>
  <si>
    <t>Hugosson</t>
  </si>
  <si>
    <t>Lykke</t>
  </si>
  <si>
    <t>Merete</t>
  </si>
  <si>
    <t>Auestad</t>
  </si>
  <si>
    <t>Christer</t>
  </si>
  <si>
    <t>Ellenberger</t>
  </si>
  <si>
    <t>Håvard</t>
  </si>
  <si>
    <t>Eyvind</t>
  </si>
  <si>
    <t>Lønning Vestvik</t>
  </si>
  <si>
    <t>Mads</t>
  </si>
  <si>
    <t>Hundhammer</t>
  </si>
  <si>
    <t>Joachim</t>
  </si>
  <si>
    <t>Riisdal</t>
  </si>
  <si>
    <t>Kristian</t>
  </si>
  <si>
    <t>Vågran</t>
  </si>
  <si>
    <t>Tennebø</t>
  </si>
  <si>
    <t>Regin</t>
  </si>
  <si>
    <t>Torbjørn Oma</t>
  </si>
  <si>
    <t>Jensen</t>
  </si>
  <si>
    <t>Valheim</t>
  </si>
  <si>
    <t>Martin Bell</t>
  </si>
  <si>
    <t>Martinsen</t>
  </si>
  <si>
    <t>Ole Andre</t>
  </si>
  <si>
    <t>Vik</t>
  </si>
  <si>
    <t>Endre</t>
  </si>
  <si>
    <t>Natvik</t>
  </si>
  <si>
    <t>Kurt-Inge</t>
  </si>
  <si>
    <t>Strømmen</t>
  </si>
  <si>
    <t>Dame</t>
  </si>
  <si>
    <t>#1 Fyllingsdalen</t>
  </si>
  <si>
    <t>#2 Flaktveit</t>
  </si>
  <si>
    <t>Totalt</t>
  </si>
  <si>
    <t>Lars Ørjan</t>
  </si>
  <si>
    <t>Tvete</t>
  </si>
  <si>
    <t xml:space="preserve">Torkell </t>
  </si>
  <si>
    <t>#3 Frekhaug</t>
  </si>
  <si>
    <t>#4 Sandnes</t>
  </si>
  <si>
    <t>Frøysa</t>
  </si>
  <si>
    <t>Irene</t>
  </si>
  <si>
    <t>Paulsen</t>
  </si>
  <si>
    <t>Brakstad</t>
  </si>
  <si>
    <t>Paula Kristine</t>
  </si>
  <si>
    <t>Mosland Gillesdal</t>
  </si>
  <si>
    <t xml:space="preserve">Thomas </t>
  </si>
  <si>
    <t xml:space="preserve">Trygve </t>
  </si>
  <si>
    <t>Teigland</t>
  </si>
  <si>
    <t>Kronen</t>
  </si>
  <si>
    <t>Ådne</t>
  </si>
  <si>
    <t>Skogsbakken</t>
  </si>
  <si>
    <t>Morten</t>
  </si>
  <si>
    <t>Sæle</t>
  </si>
  <si>
    <t>Andreas</t>
  </si>
  <si>
    <t>Tesdal</t>
  </si>
  <si>
    <t>Artur</t>
  </si>
  <si>
    <t>Rullis</t>
  </si>
  <si>
    <t>Vegard</t>
  </si>
  <si>
    <t>Sund</t>
  </si>
  <si>
    <t>De Courcy Boxill Knutsen</t>
  </si>
  <si>
    <t>Espen</t>
  </si>
  <si>
    <t>Larsen</t>
  </si>
  <si>
    <t>Cedric Jonathan</t>
  </si>
  <si>
    <t>Herter</t>
  </si>
  <si>
    <t xml:space="preserve">Trine </t>
  </si>
  <si>
    <t>Julia</t>
  </si>
  <si>
    <t>Ogram</t>
  </si>
  <si>
    <t>Marita</t>
  </si>
  <si>
    <t>Siri</t>
  </si>
  <si>
    <t>Rafos Baustad</t>
  </si>
  <si>
    <t xml:space="preserve">Atle </t>
  </si>
  <si>
    <t>Lundegaard</t>
  </si>
  <si>
    <t>Nødland</t>
  </si>
  <si>
    <t>Jan Tore</t>
  </si>
  <si>
    <t>Bakken</t>
  </si>
  <si>
    <t>Ingve J</t>
  </si>
  <si>
    <t>Ellingsen</t>
  </si>
  <si>
    <t>Erik</t>
  </si>
  <si>
    <t>Gjedrem</t>
  </si>
  <si>
    <t>Bårdsen</t>
  </si>
  <si>
    <t>Aleksander</t>
  </si>
  <si>
    <t>Haglund</t>
  </si>
  <si>
    <t>Tor arne</t>
  </si>
  <si>
    <t>Andersen</t>
  </si>
  <si>
    <t>Stian</t>
  </si>
  <si>
    <t>Glærum</t>
  </si>
  <si>
    <t>Kåre Egil</t>
  </si>
  <si>
    <t>Bodal Pedersen</t>
  </si>
  <si>
    <t>Reinis</t>
  </si>
  <si>
    <t>Peksens</t>
  </si>
  <si>
    <t>Chris Gøran</t>
  </si>
  <si>
    <t>Preben</t>
  </si>
  <si>
    <t>Egeland</t>
  </si>
  <si>
    <t>Henrik</t>
  </si>
  <si>
    <t>Wigestrand</t>
  </si>
  <si>
    <t>Bernt</t>
  </si>
  <si>
    <t>Notland</t>
  </si>
  <si>
    <t>Mathias</t>
  </si>
  <si>
    <t>Bergum</t>
  </si>
  <si>
    <t xml:space="preserve">Christoffer </t>
  </si>
  <si>
    <t>Knutsen</t>
  </si>
  <si>
    <t>#5 Bømlo</t>
  </si>
  <si>
    <t>Sindre</t>
  </si>
  <si>
    <t>Skippervik</t>
  </si>
  <si>
    <t xml:space="preserve">Runar </t>
  </si>
  <si>
    <t xml:space="preserve">Tor-Johnny </t>
  </si>
  <si>
    <t>Eikemo</t>
  </si>
  <si>
    <t>Terje</t>
  </si>
  <si>
    <t>Rørmark</t>
  </si>
  <si>
    <t xml:space="preserve">Luis </t>
  </si>
  <si>
    <t>Garcia Del Moral</t>
  </si>
  <si>
    <t>Odd</t>
  </si>
  <si>
    <t>Baustad</t>
  </si>
  <si>
    <t>Johnny</t>
  </si>
  <si>
    <t>Bergstrøm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</si>
</sst>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_);_(&quot;$&quot;* \(#,##0.00\);_(&quot;$&quot;* &quot;-&quot;??_);_(@_)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1"/>
      <color indexed="9"/>
      <name val="Calibri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1"/>
      <color rgb="FFFF0000"/>
      <name val="Calibri"/>
    </font>
    <font>
      <sz val="10"/>
      <color rgb="FFFF6600"/>
      <name val="Arial"/>
    </font>
    <font>
      <sz val="11"/>
      <color rgb="FFFF6600"/>
      <name val="Calibri"/>
    </font>
  </fonts>
  <fills count="9">
    <fill>
      <patternFill patternType="none"/>
    </fill>
    <fill>
      <patternFill patternType="gray125"/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3">
    <xf numFmtId="0" fontId="0" fillId="0" borderId="0"/>
    <xf numFmtId="0" fontId="2" fillId="0" borderId="0" applyFill="0" applyProtection="0"/>
    <xf numFmtId="0" fontId="3" fillId="0" borderId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7" borderId="0" applyNumberFormat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7" fillId="0" borderId="1" applyNumberFormat="0" applyFill="0" applyAlignment="0" applyProtection="0"/>
  </cellStyleXfs>
  <cellXfs count="18">
    <xf numFmtId="0" fontId="0" fillId="0" borderId="0" xfId="0"/>
    <xf numFmtId="0" fontId="3" fillId="0" borderId="0" xfId="2" applyFill="1" applyProtection="1"/>
    <xf numFmtId="0" fontId="5" fillId="8" borderId="0" xfId="2" applyFont="1" applyFill="1" applyProtection="1"/>
    <xf numFmtId="0" fontId="3" fillId="8" borderId="0" xfId="2" applyFill="1" applyProtection="1"/>
    <xf numFmtId="0" fontId="2" fillId="0" borderId="0" xfId="1" applyFill="1" applyAlignment="1" applyProtection="1">
      <alignment horizontal="center"/>
    </xf>
    <xf numFmtId="0" fontId="3" fillId="0" borderId="0" xfId="2" applyFill="1" applyAlignment="1" applyProtection="1">
      <alignment horizontal="center"/>
    </xf>
    <xf numFmtId="0" fontId="0" fillId="0" borderId="0" xfId="0" applyAlignment="1">
      <alignment horizontal="center"/>
    </xf>
    <xf numFmtId="0" fontId="5" fillId="8" borderId="0" xfId="2" applyFont="1" applyFill="1" applyAlignment="1" applyProtection="1">
      <alignment horizontal="center"/>
    </xf>
    <xf numFmtId="0" fontId="1" fillId="8" borderId="0" xfId="0" applyFont="1" applyFill="1"/>
    <xf numFmtId="0" fontId="4" fillId="0" borderId="0" xfId="2" applyFont="1" applyFill="1" applyAlignment="1" applyProtection="1">
      <alignment horizontal="center"/>
    </xf>
    <xf numFmtId="0" fontId="8" fillId="0" borderId="0" xfId="1" applyFont="1" applyFill="1" applyAlignment="1" applyProtection="1">
      <alignment horizontal="center"/>
    </xf>
    <xf numFmtId="0" fontId="9" fillId="0" borderId="0" xfId="0" applyFont="1" applyAlignment="1">
      <alignment horizontal="center"/>
    </xf>
    <xf numFmtId="0" fontId="10" fillId="0" borderId="0" xfId="2" applyFont="1" applyFill="1" applyAlignment="1" applyProtection="1">
      <alignment horizontal="center"/>
    </xf>
    <xf numFmtId="0" fontId="10" fillId="0" borderId="0" xfId="1" applyFont="1" applyFill="1" applyAlignment="1" applyProtection="1">
      <alignment horizontal="center"/>
    </xf>
    <xf numFmtId="0" fontId="3" fillId="0" borderId="0" xfId="2" applyFont="1" applyFill="1" applyAlignment="1" applyProtection="1">
      <alignment horizontal="center"/>
    </xf>
    <xf numFmtId="0" fontId="11" fillId="0" borderId="0" xfId="1" applyFont="1" applyFill="1" applyAlignment="1" applyProtection="1">
      <alignment horizontal="center"/>
    </xf>
    <xf numFmtId="0" fontId="12" fillId="0" borderId="0" xfId="2" applyFont="1" applyFill="1" applyAlignment="1" applyProtection="1">
      <alignment horizontal="center"/>
    </xf>
    <xf numFmtId="0" fontId="13" fillId="0" borderId="0" xfId="1" applyFont="1" applyFill="1" applyAlignment="1" applyProtection="1">
      <alignment horizontal="center"/>
    </xf>
  </cellXfs>
  <cellStyles count="13">
    <cellStyle name="Normal" xfId="0" builtinId="0"/>
    <cellStyle name="Normal 2" xfId="1"/>
    <cellStyle name="Normal 2 2" xfId="10"/>
    <cellStyle name="Normal 3" xfId="2"/>
    <cellStyle name="Prosent 2" xfId="11"/>
    <cellStyle name="Totalt 2" xfId="12"/>
    <cellStyle name="Uthevingsfarge1 2" xfId="3"/>
    <cellStyle name="Uthevingsfarge2 2" xfId="4"/>
    <cellStyle name="Uthevingsfarge3 2" xfId="5"/>
    <cellStyle name="Uthevingsfarge4 2" xfId="6"/>
    <cellStyle name="Uthevingsfarge5 2" xfId="7"/>
    <cellStyle name="Uthevingsfarge6 2" xfId="8"/>
    <cellStyle name="Valuta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activeCell="H23" sqref="H23"/>
    </sheetView>
  </sheetViews>
  <sheetFormatPr baseColWidth="10" defaultRowHeight="14" x14ac:dyDescent="0"/>
  <cols>
    <col min="1" max="1" width="14.33203125" bestFit="1" customWidth="1"/>
    <col min="2" max="2" width="21.83203125" bestFit="1" customWidth="1"/>
    <col min="3" max="3" width="21.83203125" style="6" customWidth="1"/>
    <col min="4" max="6" width="18.83203125" customWidth="1"/>
    <col min="7" max="7" width="15.33203125" customWidth="1"/>
    <col min="8" max="8" width="24.6640625" customWidth="1"/>
  </cols>
  <sheetData>
    <row r="1" spans="1:11">
      <c r="A1" s="7" t="s">
        <v>72</v>
      </c>
      <c r="B1" s="3"/>
      <c r="C1" s="7" t="s">
        <v>129</v>
      </c>
      <c r="D1" s="2" t="s">
        <v>130</v>
      </c>
      <c r="E1" s="2" t="s">
        <v>135</v>
      </c>
      <c r="F1" s="2" t="s">
        <v>136</v>
      </c>
      <c r="G1" s="2" t="s">
        <v>199</v>
      </c>
      <c r="H1" s="8" t="s">
        <v>131</v>
      </c>
      <c r="I1" s="1"/>
      <c r="J1" s="1"/>
      <c r="K1" s="1"/>
    </row>
    <row r="2" spans="1:11">
      <c r="A2" s="9" t="s">
        <v>1</v>
      </c>
      <c r="B2" s="9" t="s">
        <v>63</v>
      </c>
      <c r="C2" s="10">
        <v>50</v>
      </c>
      <c r="D2" s="12">
        <v>34</v>
      </c>
      <c r="E2" s="9">
        <v>46</v>
      </c>
      <c r="F2" s="9">
        <v>46</v>
      </c>
      <c r="G2" s="9"/>
      <c r="H2" s="11">
        <f>C2+E2+F2</f>
        <v>142</v>
      </c>
      <c r="I2" s="1"/>
      <c r="J2" s="1"/>
      <c r="K2" s="1"/>
    </row>
    <row r="3" spans="1:11">
      <c r="A3" s="9" t="s">
        <v>95</v>
      </c>
      <c r="B3" s="9" t="s">
        <v>96</v>
      </c>
      <c r="C3" s="10">
        <v>40</v>
      </c>
      <c r="D3" s="9"/>
      <c r="E3" s="9"/>
      <c r="F3" s="9">
        <v>50</v>
      </c>
      <c r="G3" s="9">
        <v>50</v>
      </c>
      <c r="H3" s="9">
        <f>C3+F3+G3</f>
        <v>140</v>
      </c>
      <c r="I3" s="1"/>
      <c r="J3" s="1"/>
      <c r="K3" s="1"/>
    </row>
    <row r="4" spans="1:11">
      <c r="A4" s="9" t="s">
        <v>84</v>
      </c>
      <c r="B4" s="9" t="s">
        <v>85</v>
      </c>
      <c r="C4" s="13">
        <v>40</v>
      </c>
      <c r="D4" s="9">
        <v>50</v>
      </c>
      <c r="E4" s="9">
        <v>43</v>
      </c>
      <c r="F4" s="9">
        <v>43</v>
      </c>
      <c r="G4" s="12">
        <v>43</v>
      </c>
      <c r="H4" s="9">
        <f>D4+E4+F4</f>
        <v>136</v>
      </c>
      <c r="I4" s="1"/>
      <c r="J4" s="1"/>
      <c r="K4" s="1"/>
    </row>
    <row r="5" spans="1:11">
      <c r="A5" s="9" t="s">
        <v>90</v>
      </c>
      <c r="B5" s="9" t="s">
        <v>91</v>
      </c>
      <c r="C5" s="10">
        <v>40</v>
      </c>
      <c r="D5" s="9">
        <v>43</v>
      </c>
      <c r="E5" s="9"/>
      <c r="F5" s="12">
        <v>28</v>
      </c>
      <c r="G5" s="9">
        <v>34</v>
      </c>
      <c r="H5" s="9">
        <f>C5+D5+G5</f>
        <v>117</v>
      </c>
      <c r="I5" s="1"/>
      <c r="J5" s="1"/>
      <c r="K5" s="1"/>
    </row>
    <row r="6" spans="1:11">
      <c r="A6" s="9" t="s">
        <v>79</v>
      </c>
      <c r="B6" s="9" t="s">
        <v>80</v>
      </c>
      <c r="C6" s="13">
        <v>28</v>
      </c>
      <c r="D6" s="12">
        <v>24</v>
      </c>
      <c r="E6" s="9">
        <v>40</v>
      </c>
      <c r="F6" s="9">
        <v>30</v>
      </c>
      <c r="G6" s="9">
        <v>30</v>
      </c>
      <c r="H6" s="14">
        <f>E6+F6+G6</f>
        <v>100</v>
      </c>
      <c r="I6" s="1"/>
      <c r="J6" s="1"/>
      <c r="K6" s="1"/>
    </row>
    <row r="7" spans="1:11">
      <c r="A7" s="9" t="s">
        <v>88</v>
      </c>
      <c r="B7" s="9" t="s">
        <v>89</v>
      </c>
      <c r="C7" s="12">
        <v>0</v>
      </c>
      <c r="D7" s="9">
        <v>28</v>
      </c>
      <c r="E7" s="9"/>
      <c r="F7" s="9">
        <v>34</v>
      </c>
      <c r="G7" s="9">
        <v>37</v>
      </c>
      <c r="H7" s="9">
        <f>D7+F7+G7</f>
        <v>99</v>
      </c>
      <c r="I7" s="1"/>
      <c r="J7" s="1"/>
      <c r="K7" s="1"/>
    </row>
    <row r="8" spans="1:11">
      <c r="A8" s="9" t="s">
        <v>86</v>
      </c>
      <c r="B8" s="9" t="s">
        <v>87</v>
      </c>
      <c r="C8" s="10">
        <v>46</v>
      </c>
      <c r="D8" s="9">
        <v>46</v>
      </c>
      <c r="E8" s="9"/>
      <c r="F8" s="9"/>
      <c r="G8" s="9"/>
      <c r="H8" s="11">
        <f>SUM(C8:G8)</f>
        <v>92</v>
      </c>
      <c r="I8" s="1"/>
      <c r="J8" s="1"/>
      <c r="K8" s="1"/>
    </row>
    <row r="9" spans="1:11">
      <c r="A9" s="9" t="s">
        <v>41</v>
      </c>
      <c r="B9" s="9" t="s">
        <v>92</v>
      </c>
      <c r="C9" s="10">
        <v>43</v>
      </c>
      <c r="D9" s="9"/>
      <c r="E9" s="9"/>
      <c r="F9" s="9">
        <v>43</v>
      </c>
      <c r="G9" s="9"/>
      <c r="H9" s="11">
        <f>SUM(C9:G9)</f>
        <v>86</v>
      </c>
      <c r="I9" s="1"/>
      <c r="J9" s="1"/>
      <c r="K9" s="1"/>
    </row>
    <row r="10" spans="1:11">
      <c r="A10" s="9" t="s">
        <v>16</v>
      </c>
      <c r="B10" s="9" t="s">
        <v>81</v>
      </c>
      <c r="C10" s="10">
        <v>32</v>
      </c>
      <c r="D10" s="9">
        <v>20</v>
      </c>
      <c r="E10" s="9"/>
      <c r="F10" s="9">
        <v>32</v>
      </c>
      <c r="G10" s="9"/>
      <c r="H10" s="11">
        <f>SUM(C10:G10)</f>
        <v>84</v>
      </c>
      <c r="I10" s="1"/>
      <c r="J10" s="1"/>
      <c r="K10" s="1"/>
    </row>
    <row r="11" spans="1:11">
      <c r="A11" s="9" t="s">
        <v>93</v>
      </c>
      <c r="B11" s="9" t="s">
        <v>94</v>
      </c>
      <c r="C11" s="9">
        <v>14</v>
      </c>
      <c r="D11" s="9">
        <v>30</v>
      </c>
      <c r="E11" s="9">
        <v>34</v>
      </c>
      <c r="F11" s="9"/>
      <c r="G11" s="9"/>
      <c r="H11" s="11">
        <f>SUM(C11:G11)</f>
        <v>78</v>
      </c>
      <c r="I11" s="1"/>
      <c r="J11" s="1"/>
      <c r="K11" s="1"/>
    </row>
    <row r="12" spans="1:11">
      <c r="A12" s="9" t="s">
        <v>106</v>
      </c>
      <c r="B12" s="9" t="s">
        <v>15</v>
      </c>
      <c r="C12" s="10">
        <v>24</v>
      </c>
      <c r="D12" s="9"/>
      <c r="E12" s="9">
        <v>50</v>
      </c>
      <c r="F12" s="9"/>
      <c r="G12" s="9"/>
      <c r="H12" s="11">
        <f>SUM(C12:G12)</f>
        <v>74</v>
      </c>
      <c r="I12" s="1"/>
      <c r="J12" s="1"/>
      <c r="K12" s="1"/>
    </row>
    <row r="13" spans="1:11">
      <c r="A13" s="9" t="s">
        <v>14</v>
      </c>
      <c r="B13" s="9" t="s">
        <v>78</v>
      </c>
      <c r="C13" s="10">
        <v>30</v>
      </c>
      <c r="D13" s="9">
        <v>40</v>
      </c>
      <c r="E13" s="9"/>
      <c r="F13" s="9"/>
      <c r="G13" s="9"/>
      <c r="H13" s="11">
        <f>SUM(C13:G13)</f>
        <v>70</v>
      </c>
      <c r="I13" s="1"/>
      <c r="J13" s="1"/>
      <c r="K13" s="1"/>
    </row>
    <row r="14" spans="1:11">
      <c r="A14" s="9" t="s">
        <v>132</v>
      </c>
      <c r="B14" s="9" t="s">
        <v>133</v>
      </c>
      <c r="C14" s="9"/>
      <c r="D14" s="9">
        <v>28</v>
      </c>
      <c r="E14" s="9">
        <v>37</v>
      </c>
      <c r="F14" s="9"/>
      <c r="G14" s="9"/>
      <c r="H14" s="11">
        <f>SUM(C14:G14)</f>
        <v>65</v>
      </c>
      <c r="I14" s="1"/>
      <c r="J14" s="1"/>
      <c r="K14" s="1"/>
    </row>
    <row r="15" spans="1:11">
      <c r="A15" s="9" t="s">
        <v>1</v>
      </c>
      <c r="B15" s="9" t="s">
        <v>73</v>
      </c>
      <c r="C15" s="10">
        <v>22</v>
      </c>
      <c r="D15" s="9">
        <v>37</v>
      </c>
      <c r="E15" s="9"/>
      <c r="F15" s="9"/>
      <c r="G15" s="9"/>
      <c r="H15" s="11">
        <f>SUM(C15:G15)</f>
        <v>59</v>
      </c>
      <c r="I15" s="1"/>
      <c r="J15" s="1"/>
      <c r="K15" s="1"/>
    </row>
    <row r="16" spans="1:11">
      <c r="A16" s="9" t="s">
        <v>106</v>
      </c>
      <c r="B16" s="9" t="s">
        <v>137</v>
      </c>
      <c r="C16" s="11"/>
      <c r="D16" s="11"/>
      <c r="E16" s="11">
        <v>32</v>
      </c>
      <c r="F16" s="11"/>
      <c r="G16" s="11">
        <v>24</v>
      </c>
      <c r="H16" s="11">
        <f>SUM(C16:G16)</f>
        <v>56</v>
      </c>
      <c r="I16" s="1"/>
      <c r="J16" s="1"/>
      <c r="K16" s="1"/>
    </row>
    <row r="17" spans="1:11">
      <c r="A17" s="9" t="s">
        <v>76</v>
      </c>
      <c r="B17" s="9" t="s">
        <v>77</v>
      </c>
      <c r="C17" s="9">
        <v>16</v>
      </c>
      <c r="D17" s="9">
        <v>32</v>
      </c>
      <c r="E17" s="9"/>
      <c r="F17" s="9"/>
      <c r="G17" s="9"/>
      <c r="H17" s="11">
        <f>SUM(C17:G17)</f>
        <v>48</v>
      </c>
      <c r="I17" s="1"/>
      <c r="J17" s="1"/>
      <c r="K17" s="1"/>
    </row>
    <row r="18" spans="1:11">
      <c r="A18" s="14" t="s">
        <v>200</v>
      </c>
      <c r="B18" s="14" t="s">
        <v>201</v>
      </c>
      <c r="G18" s="6">
        <v>46</v>
      </c>
      <c r="H18" s="9">
        <f>C18+F18+G18</f>
        <v>46</v>
      </c>
      <c r="I18" s="1"/>
      <c r="J18" s="1"/>
      <c r="K18" s="1"/>
    </row>
    <row r="19" spans="1:11">
      <c r="A19" s="14" t="s">
        <v>202</v>
      </c>
      <c r="B19" s="14" t="s">
        <v>201</v>
      </c>
      <c r="G19" s="6">
        <v>43</v>
      </c>
      <c r="H19" s="9">
        <f>D19+E19+F19+G19</f>
        <v>43</v>
      </c>
      <c r="I19" s="1"/>
      <c r="J19" s="1"/>
      <c r="K19" s="1"/>
    </row>
    <row r="20" spans="1:11">
      <c r="A20" s="9" t="s">
        <v>86</v>
      </c>
      <c r="B20" s="9" t="s">
        <v>152</v>
      </c>
      <c r="C20" s="11"/>
      <c r="D20" s="11"/>
      <c r="E20" s="11"/>
      <c r="F20" s="11">
        <v>43</v>
      </c>
      <c r="G20" s="11"/>
      <c r="H20" s="11">
        <f>SUM(C20:G20)</f>
        <v>43</v>
      </c>
      <c r="I20" s="1"/>
      <c r="J20" s="1"/>
      <c r="K20" s="1"/>
    </row>
    <row r="21" spans="1:11">
      <c r="A21" s="9" t="s">
        <v>82</v>
      </c>
      <c r="B21" s="9" t="s">
        <v>83</v>
      </c>
      <c r="C21" s="9">
        <v>18</v>
      </c>
      <c r="D21" s="9">
        <v>24</v>
      </c>
      <c r="E21" s="9"/>
      <c r="F21" s="9"/>
      <c r="G21" s="9"/>
      <c r="H21" s="11">
        <f>SUM(C21:G21)</f>
        <v>42</v>
      </c>
      <c r="I21" s="1"/>
      <c r="J21" s="1"/>
      <c r="K21" s="1"/>
    </row>
    <row r="22" spans="1:11">
      <c r="A22" s="9" t="s">
        <v>74</v>
      </c>
      <c r="B22" s="9" t="s">
        <v>75</v>
      </c>
      <c r="C22" s="9">
        <v>20</v>
      </c>
      <c r="D22" s="9">
        <v>18</v>
      </c>
      <c r="E22" s="9"/>
      <c r="F22" s="9"/>
      <c r="G22" s="9"/>
      <c r="H22" s="11">
        <f>SUM(C22:G22)</f>
        <v>38</v>
      </c>
      <c r="I22" s="1"/>
      <c r="J22" s="1"/>
      <c r="K22" s="1"/>
    </row>
    <row r="23" spans="1:11">
      <c r="A23" s="9" t="s">
        <v>107</v>
      </c>
      <c r="B23" s="9" t="s">
        <v>108</v>
      </c>
      <c r="C23" s="9">
        <v>15</v>
      </c>
      <c r="D23" s="9"/>
      <c r="E23" s="9"/>
      <c r="F23" s="9"/>
      <c r="G23" s="9">
        <v>22</v>
      </c>
      <c r="H23" s="11">
        <f>SUM(C23:G23)</f>
        <v>37</v>
      </c>
    </row>
    <row r="24" spans="1:11">
      <c r="A24" s="14" t="s">
        <v>203</v>
      </c>
      <c r="B24" s="14" t="s">
        <v>204</v>
      </c>
      <c r="G24" s="6">
        <v>32</v>
      </c>
      <c r="H24" s="11">
        <f>SUM(C24:G24)</f>
        <v>32</v>
      </c>
    </row>
    <row r="25" spans="1:11">
      <c r="A25" s="14" t="s">
        <v>158</v>
      </c>
      <c r="B25" s="14" t="s">
        <v>201</v>
      </c>
      <c r="G25" s="6">
        <v>28</v>
      </c>
      <c r="H25" s="9">
        <f>C25+E25+F25+G25</f>
        <v>28</v>
      </c>
    </row>
    <row r="26" spans="1:11">
      <c r="A26" s="9" t="s">
        <v>153</v>
      </c>
      <c r="B26" s="9" t="s">
        <v>154</v>
      </c>
      <c r="C26" s="11"/>
      <c r="D26" s="11"/>
      <c r="E26" s="11"/>
      <c r="F26" s="11">
        <v>28</v>
      </c>
      <c r="G26" s="11"/>
      <c r="H26" s="11">
        <f>SUM(C26:G26)</f>
        <v>28</v>
      </c>
    </row>
    <row r="27" spans="1:11">
      <c r="A27" s="14" t="s">
        <v>205</v>
      </c>
      <c r="B27" s="14" t="s">
        <v>206</v>
      </c>
      <c r="G27" s="6">
        <v>26</v>
      </c>
      <c r="H27" s="9">
        <f>C27+E27+F27+G27</f>
        <v>26</v>
      </c>
    </row>
    <row r="28" spans="1:11">
      <c r="A28" s="9" t="s">
        <v>104</v>
      </c>
      <c r="B28" s="9" t="s">
        <v>105</v>
      </c>
      <c r="C28" s="10">
        <v>26</v>
      </c>
      <c r="D28" s="9"/>
      <c r="E28" s="9"/>
      <c r="F28" s="9"/>
      <c r="G28" s="9"/>
      <c r="H28" s="11">
        <f>SUM(C28:G28)</f>
        <v>26</v>
      </c>
    </row>
    <row r="29" spans="1:11">
      <c r="A29" s="9" t="s">
        <v>155</v>
      </c>
      <c r="B29" s="9" t="s">
        <v>156</v>
      </c>
      <c r="C29" s="11"/>
      <c r="D29" s="11"/>
      <c r="E29" s="11"/>
      <c r="F29" s="11">
        <v>24</v>
      </c>
      <c r="G29" s="11"/>
      <c r="H29" s="11">
        <f>SUM(C29:G29)</f>
        <v>24</v>
      </c>
    </row>
    <row r="30" spans="1:11">
      <c r="A30" s="9" t="s">
        <v>111</v>
      </c>
      <c r="B30" s="9" t="s">
        <v>157</v>
      </c>
      <c r="C30" s="11"/>
      <c r="D30" s="11"/>
      <c r="E30" s="11"/>
      <c r="F30" s="11">
        <v>22</v>
      </c>
      <c r="G30" s="11"/>
      <c r="H30" s="11">
        <f>SUM(C30:G30)</f>
        <v>22</v>
      </c>
    </row>
    <row r="31" spans="1:11">
      <c r="A31" s="9" t="s">
        <v>158</v>
      </c>
      <c r="B31" s="9" t="s">
        <v>159</v>
      </c>
      <c r="C31" s="11"/>
      <c r="D31" s="11"/>
      <c r="E31" s="11"/>
      <c r="F31" s="11">
        <v>20</v>
      </c>
      <c r="G31" s="11"/>
      <c r="H31" s="11">
        <f>SUM(C31:G31)</f>
        <v>20</v>
      </c>
    </row>
    <row r="32" spans="1:11">
      <c r="A32" s="9" t="s">
        <v>160</v>
      </c>
      <c r="B32" s="9" t="s">
        <v>161</v>
      </c>
      <c r="C32" s="11"/>
      <c r="D32" s="11"/>
      <c r="E32" s="11"/>
      <c r="F32" s="11">
        <v>18</v>
      </c>
      <c r="G32" s="11"/>
      <c r="H32" s="11">
        <f>SUM(C32:G32)</f>
        <v>18</v>
      </c>
    </row>
  </sheetData>
  <autoFilter ref="A1:H1">
    <sortState ref="A2:H32">
      <sortCondition descending="1" ref="H1:H32"/>
    </sortState>
  </autoFilter>
  <pageMargins left="0.7" right="0.7" top="0.75" bottom="0.75" header="0.3" footer="0.3"/>
  <rowBreaks count="1" manualBreakCount="1">
    <brk id="28" max="16383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G4" sqref="G4"/>
    </sheetView>
  </sheetViews>
  <sheetFormatPr baseColWidth="10" defaultRowHeight="14" x14ac:dyDescent="0"/>
  <cols>
    <col min="2" max="2" width="14.83203125" bestFit="1" customWidth="1"/>
    <col min="3" max="3" width="20.5" customWidth="1"/>
    <col min="4" max="7" width="16.5" customWidth="1"/>
  </cols>
  <sheetData>
    <row r="1" spans="1:8">
      <c r="A1" s="7" t="s">
        <v>128</v>
      </c>
      <c r="B1" s="3"/>
      <c r="C1" s="7" t="s">
        <v>129</v>
      </c>
      <c r="D1" s="2" t="s">
        <v>130</v>
      </c>
      <c r="E1" s="2" t="s">
        <v>135</v>
      </c>
      <c r="F1" s="2" t="s">
        <v>136</v>
      </c>
      <c r="G1" s="2" t="s">
        <v>199</v>
      </c>
      <c r="H1" s="8" t="s">
        <v>131</v>
      </c>
    </row>
    <row r="2" spans="1:8">
      <c r="A2" s="5" t="s">
        <v>99</v>
      </c>
      <c r="B2" s="5" t="s">
        <v>100</v>
      </c>
      <c r="C2" s="5">
        <v>50</v>
      </c>
      <c r="D2" s="5"/>
      <c r="E2" s="5">
        <v>50</v>
      </c>
      <c r="F2" s="5">
        <v>46</v>
      </c>
      <c r="G2" s="5"/>
      <c r="H2" s="5">
        <f t="shared" ref="H2:H12" si="0">SUM(C2:F2)</f>
        <v>146</v>
      </c>
    </row>
    <row r="3" spans="1:8">
      <c r="A3" s="5" t="s">
        <v>101</v>
      </c>
      <c r="B3" s="5" t="s">
        <v>73</v>
      </c>
      <c r="C3" s="5">
        <v>46</v>
      </c>
      <c r="D3" s="5">
        <v>50</v>
      </c>
      <c r="E3" s="5"/>
      <c r="F3" s="5">
        <v>43</v>
      </c>
      <c r="G3" s="5"/>
      <c r="H3" s="5">
        <f t="shared" si="0"/>
        <v>139</v>
      </c>
    </row>
    <row r="4" spans="1:8">
      <c r="A4" s="5" t="s">
        <v>102</v>
      </c>
      <c r="B4" s="5" t="s">
        <v>103</v>
      </c>
      <c r="C4" s="5">
        <v>40</v>
      </c>
      <c r="D4" s="5">
        <v>43</v>
      </c>
      <c r="E4" s="5"/>
      <c r="F4" s="5">
        <v>32</v>
      </c>
      <c r="G4" s="5"/>
      <c r="H4" s="5">
        <f t="shared" si="0"/>
        <v>115</v>
      </c>
    </row>
    <row r="5" spans="1:8">
      <c r="A5" s="5" t="s">
        <v>97</v>
      </c>
      <c r="B5" s="5" t="s">
        <v>98</v>
      </c>
      <c r="C5" s="5">
        <v>43</v>
      </c>
      <c r="D5" s="5">
        <v>46</v>
      </c>
      <c r="E5" s="5"/>
      <c r="F5" s="5"/>
      <c r="G5" s="5"/>
      <c r="H5" s="5">
        <f t="shared" si="0"/>
        <v>89</v>
      </c>
    </row>
    <row r="6" spans="1:8">
      <c r="A6" s="5" t="s">
        <v>162</v>
      </c>
      <c r="B6" s="5" t="s">
        <v>63</v>
      </c>
      <c r="C6" s="6"/>
      <c r="D6" s="6"/>
      <c r="E6" s="6"/>
      <c r="F6" s="6">
        <v>50</v>
      </c>
      <c r="G6" s="6"/>
      <c r="H6" s="5">
        <f t="shared" si="0"/>
        <v>50</v>
      </c>
    </row>
    <row r="7" spans="1:8">
      <c r="A7" s="5" t="s">
        <v>138</v>
      </c>
      <c r="B7" s="5" t="s">
        <v>139</v>
      </c>
      <c r="C7" s="6"/>
      <c r="D7" s="6"/>
      <c r="E7" s="6">
        <v>46</v>
      </c>
      <c r="F7" s="6"/>
      <c r="G7" s="6"/>
      <c r="H7" s="5">
        <f t="shared" si="0"/>
        <v>46</v>
      </c>
    </row>
    <row r="8" spans="1:8">
      <c r="A8" s="5" t="s">
        <v>99</v>
      </c>
      <c r="B8" s="5" t="s">
        <v>140</v>
      </c>
      <c r="C8" s="6"/>
      <c r="D8" s="6"/>
      <c r="E8" s="6">
        <v>43</v>
      </c>
      <c r="F8" s="6"/>
      <c r="G8" s="6"/>
      <c r="H8" s="5">
        <f t="shared" si="0"/>
        <v>43</v>
      </c>
    </row>
    <row r="9" spans="1:8">
      <c r="A9" s="5" t="s">
        <v>141</v>
      </c>
      <c r="B9" s="5" t="s">
        <v>142</v>
      </c>
      <c r="C9" s="6"/>
      <c r="D9" s="6"/>
      <c r="E9" s="5">
        <v>40</v>
      </c>
      <c r="F9" s="5"/>
      <c r="G9" s="5"/>
      <c r="H9" s="5">
        <f t="shared" si="0"/>
        <v>40</v>
      </c>
    </row>
    <row r="10" spans="1:8">
      <c r="A10" s="5" t="s">
        <v>163</v>
      </c>
      <c r="B10" s="5" t="s">
        <v>164</v>
      </c>
      <c r="C10" s="6"/>
      <c r="D10" s="6"/>
      <c r="E10" s="6"/>
      <c r="F10" s="6">
        <v>40</v>
      </c>
      <c r="G10" s="6"/>
      <c r="H10" s="5">
        <f t="shared" si="0"/>
        <v>40</v>
      </c>
    </row>
    <row r="11" spans="1:8">
      <c r="A11" s="5" t="s">
        <v>165</v>
      </c>
      <c r="B11" s="5" t="s">
        <v>8</v>
      </c>
      <c r="C11" s="6"/>
      <c r="D11" s="6"/>
      <c r="E11" s="6"/>
      <c r="F11" s="6">
        <v>37</v>
      </c>
      <c r="G11" s="6"/>
      <c r="H11" s="5">
        <f t="shared" si="0"/>
        <v>37</v>
      </c>
    </row>
    <row r="12" spans="1:8">
      <c r="A12" s="5" t="s">
        <v>166</v>
      </c>
      <c r="B12" s="5" t="s">
        <v>167</v>
      </c>
      <c r="C12" s="6"/>
      <c r="D12" s="6"/>
      <c r="E12" s="6"/>
      <c r="F12" s="6">
        <v>34</v>
      </c>
      <c r="G12" s="6"/>
      <c r="H12" s="5">
        <f t="shared" si="0"/>
        <v>34</v>
      </c>
    </row>
  </sheetData>
  <autoFilter ref="A1:H1">
    <sortState ref="A2:H12">
      <sortCondition descending="1" ref="H1"/>
    </sortState>
  </autoFilter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selection activeCell="G26" sqref="G26"/>
    </sheetView>
  </sheetViews>
  <sheetFormatPr baseColWidth="10" defaultRowHeight="14" x14ac:dyDescent="0"/>
  <cols>
    <col min="3" max="3" width="19.5" customWidth="1"/>
    <col min="4" max="7" width="12.5" customWidth="1"/>
    <col min="8" max="8" width="19.1640625" customWidth="1"/>
  </cols>
  <sheetData>
    <row r="1" spans="1:11">
      <c r="A1" s="7" t="s">
        <v>61</v>
      </c>
      <c r="B1" s="3"/>
      <c r="C1" s="7" t="s">
        <v>129</v>
      </c>
      <c r="D1" s="2" t="s">
        <v>130</v>
      </c>
      <c r="E1" s="2" t="s">
        <v>135</v>
      </c>
      <c r="F1" s="2" t="s">
        <v>136</v>
      </c>
      <c r="G1" s="2" t="s">
        <v>199</v>
      </c>
      <c r="H1" s="8" t="s">
        <v>131</v>
      </c>
      <c r="I1" s="1"/>
      <c r="J1" s="1"/>
      <c r="K1" s="1"/>
    </row>
    <row r="2" spans="1:11">
      <c r="A2" s="5" t="s">
        <v>70</v>
      </c>
      <c r="B2" s="5" t="s">
        <v>71</v>
      </c>
      <c r="C2" s="4">
        <v>50</v>
      </c>
      <c r="D2" s="5">
        <v>50</v>
      </c>
      <c r="E2" s="12">
        <v>46</v>
      </c>
      <c r="F2" s="5"/>
      <c r="G2" s="5">
        <v>50</v>
      </c>
      <c r="H2" s="5">
        <f>C2+D2+G2</f>
        <v>150</v>
      </c>
      <c r="I2" s="1"/>
      <c r="J2" s="1"/>
      <c r="K2" s="1"/>
    </row>
    <row r="3" spans="1:11">
      <c r="A3" s="9" t="s">
        <v>173</v>
      </c>
      <c r="B3" s="9" t="s">
        <v>174</v>
      </c>
      <c r="C3" s="4">
        <v>46</v>
      </c>
      <c r="D3" s="5">
        <v>46</v>
      </c>
      <c r="E3" s="5">
        <v>50</v>
      </c>
      <c r="F3" s="5"/>
      <c r="G3" s="5"/>
      <c r="H3" s="5">
        <f>SUM(C3:F3)</f>
        <v>142</v>
      </c>
      <c r="I3" s="1"/>
      <c r="J3" s="1"/>
      <c r="K3" s="1"/>
    </row>
    <row r="4" spans="1:11">
      <c r="A4" s="5" t="s">
        <v>62</v>
      </c>
      <c r="B4" s="5" t="s">
        <v>63</v>
      </c>
      <c r="C4" s="4">
        <v>40</v>
      </c>
      <c r="D4" s="5">
        <v>43</v>
      </c>
      <c r="E4" s="5"/>
      <c r="F4" s="5">
        <v>46</v>
      </c>
      <c r="G4" s="5"/>
      <c r="H4" s="5">
        <f>SUM(C4:F4)</f>
        <v>129</v>
      </c>
      <c r="I4" s="1"/>
      <c r="J4" s="1"/>
      <c r="K4" s="1"/>
    </row>
    <row r="5" spans="1:11">
      <c r="A5" s="5" t="s">
        <v>68</v>
      </c>
      <c r="B5" s="5" t="s">
        <v>69</v>
      </c>
      <c r="C5" s="6"/>
      <c r="D5" s="5">
        <v>40</v>
      </c>
      <c r="E5" s="5"/>
      <c r="F5" s="5">
        <v>40</v>
      </c>
      <c r="G5" s="5">
        <v>40</v>
      </c>
      <c r="H5" s="5">
        <f>SUM(C5:G5)</f>
        <v>120</v>
      </c>
      <c r="I5" s="1"/>
      <c r="J5" s="1"/>
      <c r="K5" s="1"/>
    </row>
    <row r="6" spans="1:11">
      <c r="A6" s="5" t="s">
        <v>66</v>
      </c>
      <c r="B6" s="5" t="s">
        <v>67</v>
      </c>
      <c r="C6" s="4">
        <v>43</v>
      </c>
      <c r="D6" s="5">
        <v>37</v>
      </c>
      <c r="E6" s="5">
        <v>34</v>
      </c>
      <c r="F6" s="5"/>
      <c r="G6" s="5"/>
      <c r="H6" s="5">
        <f>SUM(C6:F6)</f>
        <v>114</v>
      </c>
      <c r="I6" s="1"/>
      <c r="J6" s="1"/>
      <c r="K6" s="1"/>
    </row>
    <row r="7" spans="1:11">
      <c r="A7" s="5" t="s">
        <v>64</v>
      </c>
      <c r="B7" s="5" t="s">
        <v>65</v>
      </c>
      <c r="C7" s="5">
        <v>37</v>
      </c>
      <c r="D7" s="5">
        <v>34</v>
      </c>
      <c r="E7" s="5">
        <v>43</v>
      </c>
      <c r="F7" s="5"/>
      <c r="G7" s="5"/>
      <c r="H7" s="5">
        <f>SUM(C7:F7)</f>
        <v>114</v>
      </c>
    </row>
    <row r="8" spans="1:11">
      <c r="A8" s="5" t="s">
        <v>168</v>
      </c>
      <c r="B8" s="6" t="s">
        <v>75</v>
      </c>
      <c r="C8" s="6"/>
      <c r="D8" s="6"/>
      <c r="E8" s="6">
        <v>40</v>
      </c>
      <c r="F8" s="6"/>
      <c r="G8" s="6">
        <v>43</v>
      </c>
      <c r="H8" s="5">
        <f>SUM(C8:G8)</f>
        <v>83</v>
      </c>
    </row>
    <row r="9" spans="1:11">
      <c r="A9" s="9" t="s">
        <v>168</v>
      </c>
      <c r="B9" s="5" t="s">
        <v>169</v>
      </c>
      <c r="C9" s="6"/>
      <c r="D9" s="6"/>
      <c r="E9" s="6"/>
      <c r="F9" s="6">
        <v>50</v>
      </c>
      <c r="G9" s="6"/>
      <c r="H9" s="5">
        <f>SUM(C9:F9)</f>
        <v>50</v>
      </c>
    </row>
    <row r="10" spans="1:11">
      <c r="A10" s="6" t="s">
        <v>207</v>
      </c>
      <c r="B10" s="6" t="s">
        <v>208</v>
      </c>
      <c r="C10" s="6"/>
      <c r="D10" s="6"/>
      <c r="E10" s="6"/>
      <c r="F10" s="6"/>
      <c r="G10" s="6">
        <v>46</v>
      </c>
      <c r="H10" s="5">
        <f>SUM(C10:G10)</f>
        <v>46</v>
      </c>
    </row>
    <row r="11" spans="1:11">
      <c r="A11" s="9" t="s">
        <v>56</v>
      </c>
      <c r="B11" s="5" t="s">
        <v>170</v>
      </c>
      <c r="C11" s="6"/>
      <c r="D11" s="6"/>
      <c r="E11" s="6"/>
      <c r="F11" s="6">
        <v>43</v>
      </c>
      <c r="G11" s="6"/>
      <c r="H11" s="5">
        <f>SUM(C11:F11)</f>
        <v>43</v>
      </c>
    </row>
    <row r="12" spans="1:11">
      <c r="A12" s="5" t="s">
        <v>143</v>
      </c>
      <c r="B12" s="5" t="s">
        <v>142</v>
      </c>
      <c r="C12" s="6"/>
      <c r="D12" s="6"/>
      <c r="E12" s="6">
        <v>37</v>
      </c>
      <c r="F12" s="6"/>
      <c r="G12" s="6"/>
      <c r="H12" s="5">
        <f>SUM(C12:F12)</f>
        <v>37</v>
      </c>
    </row>
    <row r="13" spans="1:11">
      <c r="A13" s="5" t="s">
        <v>209</v>
      </c>
      <c r="B13" s="5" t="s">
        <v>210</v>
      </c>
      <c r="G13">
        <v>37</v>
      </c>
      <c r="H13" s="6">
        <f>G13</f>
        <v>37</v>
      </c>
    </row>
    <row r="14" spans="1:11">
      <c r="A14" s="9" t="s">
        <v>171</v>
      </c>
      <c r="B14" s="5" t="s">
        <v>172</v>
      </c>
      <c r="C14" s="6"/>
      <c r="D14" s="6"/>
      <c r="E14" s="6"/>
      <c r="F14" s="6">
        <v>37</v>
      </c>
      <c r="G14" s="6"/>
      <c r="H14" s="5">
        <f>SUM(C14:F14)</f>
        <v>37</v>
      </c>
    </row>
    <row r="15" spans="1:11">
      <c r="A15" s="5" t="s">
        <v>144</v>
      </c>
      <c r="B15" s="5" t="s">
        <v>53</v>
      </c>
      <c r="C15" s="6"/>
      <c r="D15" s="6"/>
      <c r="E15" s="5">
        <v>34</v>
      </c>
      <c r="F15" s="5"/>
      <c r="G15" s="5"/>
      <c r="H15" s="5">
        <f>SUM(C15:F15)</f>
        <v>34</v>
      </c>
    </row>
  </sheetData>
  <autoFilter ref="A1:H1">
    <sortState ref="A2:H15">
      <sortCondition descending="1" ref="H1:H15"/>
    </sortState>
  </autoFilter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Views>
    <sheetView workbookViewId="0">
      <selection activeCell="K10" sqref="K10"/>
    </sheetView>
  </sheetViews>
  <sheetFormatPr baseColWidth="10" defaultRowHeight="14" x14ac:dyDescent="0"/>
  <cols>
    <col min="3" max="3" width="19.33203125" customWidth="1"/>
    <col min="4" max="7" width="17.6640625" style="6" customWidth="1"/>
    <col min="8" max="8" width="24.1640625" customWidth="1"/>
  </cols>
  <sheetData>
    <row r="1" spans="1:11">
      <c r="A1" s="2" t="s">
        <v>0</v>
      </c>
      <c r="B1" s="3"/>
      <c r="C1" s="7" t="s">
        <v>129</v>
      </c>
      <c r="D1" s="7" t="s">
        <v>130</v>
      </c>
      <c r="E1" s="7" t="s">
        <v>135</v>
      </c>
      <c r="F1" s="7" t="s">
        <v>136</v>
      </c>
      <c r="G1" s="7" t="s">
        <v>199</v>
      </c>
      <c r="H1" s="8" t="s">
        <v>131</v>
      </c>
      <c r="I1" s="1"/>
      <c r="J1" s="1"/>
      <c r="K1" s="1"/>
    </row>
    <row r="2" spans="1:11">
      <c r="A2" s="5" t="s">
        <v>43</v>
      </c>
      <c r="B2" s="5" t="s">
        <v>44</v>
      </c>
      <c r="C2" s="4">
        <v>46</v>
      </c>
      <c r="D2" s="5">
        <v>50</v>
      </c>
      <c r="E2" s="5"/>
      <c r="F2" s="5"/>
      <c r="G2" s="5">
        <v>46</v>
      </c>
      <c r="H2" s="5">
        <f>C2+D2+G2</f>
        <v>142</v>
      </c>
      <c r="I2" s="1"/>
      <c r="J2" s="1"/>
      <c r="K2" s="1"/>
    </row>
    <row r="3" spans="1:11">
      <c r="A3" s="5" t="s">
        <v>7</v>
      </c>
      <c r="B3" s="5" t="s">
        <v>8</v>
      </c>
      <c r="C3" s="4">
        <v>50</v>
      </c>
      <c r="D3" s="5">
        <v>43</v>
      </c>
      <c r="E3" s="5"/>
      <c r="F3" s="5">
        <v>46</v>
      </c>
      <c r="G3" s="5"/>
      <c r="H3" s="5">
        <f>SUM(C3:G3)</f>
        <v>139</v>
      </c>
      <c r="I3" s="1"/>
      <c r="J3" s="1"/>
      <c r="K3" s="1"/>
    </row>
    <row r="4" spans="1:11">
      <c r="A4" s="5" t="s">
        <v>50</v>
      </c>
      <c r="B4" s="5" t="s">
        <v>51</v>
      </c>
      <c r="C4" s="15">
        <v>6</v>
      </c>
      <c r="D4" s="5">
        <v>43</v>
      </c>
      <c r="E4" s="5">
        <v>30</v>
      </c>
      <c r="F4" s="5"/>
      <c r="G4" s="5">
        <v>43</v>
      </c>
      <c r="H4" s="5">
        <f>D4+E4+G4</f>
        <v>116</v>
      </c>
      <c r="I4" s="1"/>
      <c r="J4" s="1"/>
      <c r="K4" s="1"/>
    </row>
    <row r="5" spans="1:11">
      <c r="A5" s="5" t="s">
        <v>25</v>
      </c>
      <c r="B5" s="5" t="s">
        <v>26</v>
      </c>
      <c r="C5" s="4">
        <v>30</v>
      </c>
      <c r="D5" s="5">
        <v>43</v>
      </c>
      <c r="E5" s="5">
        <v>43</v>
      </c>
      <c r="F5" s="5"/>
      <c r="G5" s="5"/>
      <c r="H5" s="5">
        <f>SUM(C5:G5)</f>
        <v>116</v>
      </c>
      <c r="I5" s="1"/>
      <c r="J5" s="1"/>
      <c r="K5" s="1"/>
    </row>
    <row r="6" spans="1:11">
      <c r="A6" s="5" t="s">
        <v>16</v>
      </c>
      <c r="B6" s="5" t="s">
        <v>17</v>
      </c>
      <c r="C6" s="15">
        <v>13</v>
      </c>
      <c r="D6" s="5">
        <v>34</v>
      </c>
      <c r="E6" s="5">
        <v>28</v>
      </c>
      <c r="F6" s="5"/>
      <c r="G6" s="5">
        <v>50</v>
      </c>
      <c r="H6" s="5">
        <f>D6+E6+G6</f>
        <v>112</v>
      </c>
      <c r="I6" s="1"/>
      <c r="J6" s="1"/>
      <c r="K6" s="1"/>
    </row>
    <row r="7" spans="1:11">
      <c r="A7" s="5" t="s">
        <v>27</v>
      </c>
      <c r="B7" s="5" t="s">
        <v>28</v>
      </c>
      <c r="C7" s="4">
        <v>43</v>
      </c>
      <c r="D7" s="5">
        <v>22</v>
      </c>
      <c r="E7" s="16">
        <v>14</v>
      </c>
      <c r="F7" s="12">
        <v>14</v>
      </c>
      <c r="G7" s="14">
        <v>40</v>
      </c>
      <c r="H7" s="5">
        <f>C7+D7+G7</f>
        <v>105</v>
      </c>
      <c r="I7" s="1"/>
      <c r="J7" s="1"/>
      <c r="K7" s="1"/>
    </row>
    <row r="8" spans="1:11">
      <c r="A8" s="9" t="s">
        <v>1</v>
      </c>
      <c r="B8" s="9" t="s">
        <v>2</v>
      </c>
      <c r="C8" s="9"/>
      <c r="D8" s="9">
        <v>26</v>
      </c>
      <c r="E8" s="9">
        <v>50</v>
      </c>
      <c r="F8" s="9"/>
      <c r="G8" s="9"/>
      <c r="H8" s="5">
        <f>SUM(C8:G8)</f>
        <v>76</v>
      </c>
      <c r="I8" s="1"/>
      <c r="J8" s="1"/>
      <c r="K8" s="1"/>
    </row>
    <row r="9" spans="1:11">
      <c r="A9" s="5" t="s">
        <v>47</v>
      </c>
      <c r="B9" s="5" t="s">
        <v>48</v>
      </c>
      <c r="C9" s="4">
        <v>26</v>
      </c>
      <c r="D9" s="5">
        <v>28</v>
      </c>
      <c r="E9" s="5"/>
      <c r="F9" s="5">
        <v>20</v>
      </c>
      <c r="G9" s="5"/>
      <c r="H9" s="5">
        <f>SUM(C9:G9)</f>
        <v>74</v>
      </c>
      <c r="I9" s="1"/>
      <c r="J9" s="1"/>
      <c r="K9" s="1"/>
    </row>
    <row r="10" spans="1:11">
      <c r="A10" s="5" t="s">
        <v>21</v>
      </c>
      <c r="B10" s="5" t="s">
        <v>22</v>
      </c>
      <c r="C10" s="4">
        <v>28</v>
      </c>
      <c r="D10" s="5">
        <v>46</v>
      </c>
      <c r="E10" s="5"/>
      <c r="F10" s="5"/>
      <c r="G10" s="5"/>
      <c r="H10" s="5">
        <f>SUM(C10:G10)</f>
        <v>74</v>
      </c>
      <c r="I10" s="1"/>
      <c r="J10" s="1"/>
      <c r="K10" s="1"/>
    </row>
    <row r="11" spans="1:11">
      <c r="A11" s="9" t="s">
        <v>31</v>
      </c>
      <c r="B11" s="9" t="s">
        <v>32</v>
      </c>
      <c r="C11" s="5"/>
      <c r="D11" s="5">
        <v>18</v>
      </c>
      <c r="E11" s="5">
        <v>46</v>
      </c>
      <c r="F11" s="5"/>
      <c r="G11" s="5"/>
      <c r="H11" s="5">
        <f>SUM(C11:G11)</f>
        <v>64</v>
      </c>
      <c r="I11" s="1"/>
      <c r="J11" s="1"/>
      <c r="K11" s="1"/>
    </row>
    <row r="12" spans="1:11">
      <c r="A12" s="5" t="s">
        <v>54</v>
      </c>
      <c r="B12" s="5" t="s">
        <v>55</v>
      </c>
      <c r="C12" s="17">
        <v>5</v>
      </c>
      <c r="D12" s="5">
        <v>14</v>
      </c>
      <c r="E12" s="5"/>
      <c r="F12" s="5">
        <v>18</v>
      </c>
      <c r="G12" s="5">
        <v>30</v>
      </c>
      <c r="H12" s="5">
        <f>D12+F12+G12</f>
        <v>62</v>
      </c>
      <c r="I12" s="1"/>
      <c r="J12" s="1"/>
      <c r="K12" s="1"/>
    </row>
    <row r="13" spans="1:11">
      <c r="A13" s="9" t="s">
        <v>134</v>
      </c>
      <c r="B13" s="9" t="s">
        <v>49</v>
      </c>
      <c r="C13" s="4"/>
      <c r="D13" s="5">
        <v>24</v>
      </c>
      <c r="E13" s="5">
        <v>37</v>
      </c>
      <c r="F13" s="5"/>
      <c r="G13" s="5"/>
      <c r="H13" s="5">
        <f>SUM(C13:G13)</f>
        <v>61</v>
      </c>
      <c r="I13" s="1"/>
      <c r="J13" s="1"/>
      <c r="K13" s="1"/>
    </row>
    <row r="14" spans="1:11">
      <c r="A14" s="5" t="s">
        <v>41</v>
      </c>
      <c r="B14" s="5" t="s">
        <v>42</v>
      </c>
      <c r="C14" s="17">
        <v>7</v>
      </c>
      <c r="D14" s="5">
        <v>14</v>
      </c>
      <c r="E14" s="5">
        <v>15</v>
      </c>
      <c r="F14" s="5"/>
      <c r="G14" s="5">
        <v>30</v>
      </c>
      <c r="H14" s="5">
        <f>D14+E14+G14</f>
        <v>59</v>
      </c>
      <c r="I14" s="1"/>
      <c r="J14" s="1"/>
      <c r="K14" s="1"/>
    </row>
    <row r="15" spans="1:11">
      <c r="A15" s="5" t="s">
        <v>12</v>
      </c>
      <c r="B15" s="5" t="s">
        <v>13</v>
      </c>
      <c r="C15" s="4">
        <v>24</v>
      </c>
      <c r="D15" s="5">
        <v>34</v>
      </c>
      <c r="E15" s="5"/>
      <c r="F15" s="5"/>
      <c r="G15" s="5"/>
      <c r="H15" s="5">
        <f>SUM(C15:G15)</f>
        <v>58</v>
      </c>
      <c r="I15" s="1"/>
      <c r="J15" s="1"/>
      <c r="K15" s="1"/>
    </row>
    <row r="16" spans="1:11">
      <c r="A16" s="5" t="s">
        <v>29</v>
      </c>
      <c r="B16" s="5" t="s">
        <v>30</v>
      </c>
      <c r="C16" s="4">
        <v>40</v>
      </c>
      <c r="D16" s="5">
        <v>15</v>
      </c>
      <c r="E16" s="5"/>
      <c r="F16" s="5"/>
      <c r="G16" s="5"/>
      <c r="H16" s="5">
        <f>SUM(C16:G16)</f>
        <v>55</v>
      </c>
      <c r="I16" s="1"/>
      <c r="J16" s="1"/>
      <c r="K16" s="1"/>
    </row>
    <row r="17" spans="1:11">
      <c r="A17" s="5" t="s">
        <v>18</v>
      </c>
      <c r="B17" s="5" t="s">
        <v>15</v>
      </c>
      <c r="C17" s="17">
        <v>8</v>
      </c>
      <c r="D17" s="5">
        <v>16</v>
      </c>
      <c r="E17" s="5">
        <v>12</v>
      </c>
      <c r="F17" s="5"/>
      <c r="G17" s="5">
        <v>26</v>
      </c>
      <c r="H17" s="5">
        <f>SUM(D17:G17)</f>
        <v>54</v>
      </c>
      <c r="I17" s="1"/>
      <c r="J17" s="1"/>
      <c r="K17" s="1"/>
    </row>
    <row r="18" spans="1:11">
      <c r="A18" s="5" t="s">
        <v>113</v>
      </c>
      <c r="B18" s="5" t="s">
        <v>114</v>
      </c>
      <c r="C18" s="4">
        <v>20</v>
      </c>
      <c r="D18" s="5"/>
      <c r="E18" s="5">
        <v>34</v>
      </c>
      <c r="F18" s="5"/>
      <c r="G18" s="5"/>
      <c r="H18" s="5">
        <f>SUM(C18:G18)</f>
        <v>54</v>
      </c>
      <c r="I18" s="1"/>
      <c r="J18" s="1"/>
      <c r="K18" s="1"/>
    </row>
    <row r="19" spans="1:11">
      <c r="A19" s="5" t="s">
        <v>9</v>
      </c>
      <c r="B19" s="5" t="s">
        <v>10</v>
      </c>
      <c r="C19" s="4">
        <v>16</v>
      </c>
      <c r="D19" s="5">
        <v>11</v>
      </c>
      <c r="E19" s="5">
        <v>24</v>
      </c>
      <c r="F19" s="5"/>
      <c r="G19" s="5"/>
      <c r="H19" s="5">
        <f>SUM(C19:G19)</f>
        <v>51</v>
      </c>
      <c r="I19" s="1"/>
      <c r="J19" s="1"/>
      <c r="K19" s="1"/>
    </row>
    <row r="20" spans="1:11">
      <c r="A20" s="5" t="s">
        <v>5</v>
      </c>
      <c r="B20" s="5" t="s">
        <v>6</v>
      </c>
      <c r="C20" s="4">
        <v>4</v>
      </c>
      <c r="D20" s="5">
        <v>7</v>
      </c>
      <c r="E20" s="5">
        <v>40</v>
      </c>
      <c r="F20" s="5"/>
      <c r="G20" s="5"/>
      <c r="H20" s="5">
        <f>SUM(C20:G20)</f>
        <v>51</v>
      </c>
      <c r="I20" s="1"/>
      <c r="J20" s="1"/>
      <c r="K20" s="1"/>
    </row>
    <row r="21" spans="1:11">
      <c r="A21" s="9" t="s">
        <v>175</v>
      </c>
      <c r="B21" s="5" t="s">
        <v>176</v>
      </c>
      <c r="C21" s="6"/>
      <c r="F21" s="6">
        <v>50</v>
      </c>
      <c r="H21" s="5">
        <f>SUM(C21:G21)</f>
        <v>50</v>
      </c>
      <c r="I21" s="1"/>
      <c r="J21" s="1"/>
      <c r="K21" s="1"/>
    </row>
    <row r="22" spans="1:11">
      <c r="A22" s="5" t="s">
        <v>39</v>
      </c>
      <c r="B22" s="5" t="s">
        <v>116</v>
      </c>
      <c r="C22" s="4">
        <v>12</v>
      </c>
      <c r="D22" s="5"/>
      <c r="E22" s="5">
        <v>32</v>
      </c>
      <c r="F22" s="5"/>
      <c r="G22" s="5"/>
      <c r="H22" s="5">
        <f>SUM(C22:G22)</f>
        <v>44</v>
      </c>
      <c r="I22" s="1"/>
      <c r="J22" s="1"/>
      <c r="K22" s="1"/>
    </row>
    <row r="23" spans="1:11">
      <c r="A23" s="5" t="s">
        <v>23</v>
      </c>
      <c r="B23" s="5" t="s">
        <v>24</v>
      </c>
      <c r="C23" s="4">
        <v>22</v>
      </c>
      <c r="D23" s="5">
        <v>22</v>
      </c>
      <c r="E23" s="5"/>
      <c r="F23" s="5"/>
      <c r="G23" s="5"/>
      <c r="H23" s="5">
        <f>SUM(C23:G23)</f>
        <v>44</v>
      </c>
      <c r="I23" s="1"/>
      <c r="J23" s="1"/>
      <c r="K23" s="1"/>
    </row>
    <row r="24" spans="1:11">
      <c r="A24" s="9" t="s">
        <v>158</v>
      </c>
      <c r="B24" s="5" t="s">
        <v>177</v>
      </c>
      <c r="C24" s="6"/>
      <c r="F24" s="6">
        <v>43</v>
      </c>
      <c r="H24" s="5">
        <f>SUM(C24:G24)</f>
        <v>43</v>
      </c>
      <c r="I24" s="1"/>
      <c r="J24" s="1"/>
      <c r="K24" s="1"/>
    </row>
    <row r="25" spans="1:11">
      <c r="A25" s="5" t="s">
        <v>9</v>
      </c>
      <c r="B25" s="5" t="s">
        <v>11</v>
      </c>
      <c r="C25" s="4">
        <v>34</v>
      </c>
      <c r="D25" s="5">
        <v>9</v>
      </c>
      <c r="E25" s="5"/>
      <c r="F25" s="5"/>
      <c r="G25" s="5"/>
      <c r="H25" s="5">
        <f>SUM(C25:G25)</f>
        <v>43</v>
      </c>
      <c r="I25" s="1"/>
      <c r="J25" s="1"/>
      <c r="K25" s="1"/>
    </row>
    <row r="26" spans="1:11">
      <c r="A26" s="9" t="s">
        <v>178</v>
      </c>
      <c r="B26" s="5" t="s">
        <v>179</v>
      </c>
      <c r="C26" s="6"/>
      <c r="F26" s="6">
        <v>40</v>
      </c>
      <c r="H26" s="5">
        <f>SUM(C26:G26)</f>
        <v>40</v>
      </c>
      <c r="I26" s="1"/>
      <c r="J26" s="1"/>
      <c r="K26" s="1"/>
    </row>
    <row r="27" spans="1:11">
      <c r="A27" s="5" t="s">
        <v>37</v>
      </c>
      <c r="B27" s="5" t="s">
        <v>38</v>
      </c>
      <c r="C27" s="4">
        <v>15</v>
      </c>
      <c r="D27" s="5">
        <v>8</v>
      </c>
      <c r="E27" s="5">
        <v>16</v>
      </c>
      <c r="F27" s="5"/>
      <c r="G27" s="5"/>
      <c r="H27" s="5">
        <f>SUM(C27:G27)</f>
        <v>39</v>
      </c>
      <c r="I27" s="1"/>
      <c r="J27" s="1"/>
      <c r="K27" s="1"/>
    </row>
    <row r="28" spans="1:11">
      <c r="A28" s="14" t="s">
        <v>171</v>
      </c>
      <c r="B28" s="5" t="s">
        <v>172</v>
      </c>
      <c r="G28" s="6">
        <v>37</v>
      </c>
      <c r="H28" s="6">
        <f>G28</f>
        <v>37</v>
      </c>
      <c r="I28" s="1"/>
      <c r="J28" s="1"/>
      <c r="K28" s="1"/>
    </row>
    <row r="29" spans="1:11">
      <c r="A29" s="14" t="s">
        <v>66</v>
      </c>
      <c r="B29" s="5" t="s">
        <v>201</v>
      </c>
      <c r="G29" s="6">
        <v>37</v>
      </c>
      <c r="H29" s="6">
        <f>G29</f>
        <v>37</v>
      </c>
      <c r="I29" s="1"/>
      <c r="J29" s="1"/>
      <c r="K29" s="1"/>
    </row>
    <row r="30" spans="1:11">
      <c r="A30" s="9" t="s">
        <v>180</v>
      </c>
      <c r="B30" s="5" t="s">
        <v>181</v>
      </c>
      <c r="C30" s="6"/>
      <c r="F30" s="6">
        <v>37</v>
      </c>
      <c r="H30" s="5">
        <f>SUM(C30:G30)</f>
        <v>37</v>
      </c>
      <c r="I30" s="1"/>
      <c r="J30" s="1"/>
      <c r="K30" s="1"/>
    </row>
    <row r="31" spans="1:11">
      <c r="A31" s="5" t="s">
        <v>109</v>
      </c>
      <c r="B31" s="5" t="s">
        <v>110</v>
      </c>
      <c r="C31" s="4">
        <v>37</v>
      </c>
      <c r="D31" s="5"/>
      <c r="E31" s="5"/>
      <c r="F31" s="5"/>
      <c r="G31" s="5"/>
      <c r="H31" s="5">
        <f>SUM(C31:G31)</f>
        <v>37</v>
      </c>
      <c r="I31" s="1"/>
      <c r="J31" s="1"/>
      <c r="K31" s="1"/>
    </row>
    <row r="32" spans="1:11">
      <c r="A32" s="5" t="s">
        <v>39</v>
      </c>
      <c r="B32" s="5" t="s">
        <v>40</v>
      </c>
      <c r="C32" s="4">
        <v>1</v>
      </c>
      <c r="D32" s="5">
        <v>2</v>
      </c>
      <c r="E32" s="5">
        <v>9</v>
      </c>
      <c r="F32" s="5"/>
      <c r="G32" s="5">
        <v>24</v>
      </c>
      <c r="H32" s="5">
        <f>SUM(C32:G32)</f>
        <v>36</v>
      </c>
      <c r="I32" s="1"/>
      <c r="J32" s="1"/>
      <c r="K32" s="1"/>
    </row>
    <row r="33" spans="1:11">
      <c r="A33" s="5" t="s">
        <v>57</v>
      </c>
      <c r="B33" s="5" t="s">
        <v>58</v>
      </c>
      <c r="C33" s="6"/>
      <c r="D33" s="6">
        <v>34</v>
      </c>
      <c r="H33" s="5">
        <f>SUM(C33:G33)</f>
        <v>34</v>
      </c>
      <c r="I33" s="1"/>
      <c r="J33" s="1"/>
      <c r="K33" s="1"/>
    </row>
    <row r="34" spans="1:11">
      <c r="A34" s="9" t="s">
        <v>182</v>
      </c>
      <c r="B34" s="5" t="s">
        <v>183</v>
      </c>
      <c r="C34" s="6"/>
      <c r="F34" s="6">
        <v>34</v>
      </c>
      <c r="H34" s="5">
        <f>SUM(C34:G34)</f>
        <v>34</v>
      </c>
      <c r="I34" s="1"/>
      <c r="J34" s="1"/>
      <c r="K34" s="1"/>
    </row>
    <row r="35" spans="1:11">
      <c r="A35" s="14" t="s">
        <v>211</v>
      </c>
      <c r="B35" s="5" t="s">
        <v>212</v>
      </c>
      <c r="G35" s="6">
        <v>32</v>
      </c>
      <c r="H35" s="6">
        <f>G35</f>
        <v>32</v>
      </c>
      <c r="I35" s="1"/>
      <c r="J35" s="1"/>
      <c r="K35" s="1"/>
    </row>
    <row r="36" spans="1:11">
      <c r="A36" s="9" t="s">
        <v>184</v>
      </c>
      <c r="B36" s="5" t="s">
        <v>185</v>
      </c>
      <c r="C36" s="6"/>
      <c r="F36" s="6">
        <v>32</v>
      </c>
      <c r="H36" s="5">
        <f>SUM(C36:G36)</f>
        <v>32</v>
      </c>
      <c r="I36" s="1"/>
      <c r="J36" s="1"/>
      <c r="K36" s="1"/>
    </row>
    <row r="37" spans="1:11">
      <c r="A37" s="5" t="s">
        <v>111</v>
      </c>
      <c r="B37" s="5" t="s">
        <v>112</v>
      </c>
      <c r="C37" s="4">
        <v>32</v>
      </c>
      <c r="D37" s="5"/>
      <c r="E37" s="5"/>
      <c r="F37" s="5"/>
      <c r="G37" s="5"/>
      <c r="H37" s="5">
        <f>SUM(C37:G37)</f>
        <v>32</v>
      </c>
      <c r="I37" s="1"/>
      <c r="J37" s="1"/>
      <c r="K37" s="1"/>
    </row>
    <row r="38" spans="1:11">
      <c r="A38" s="9" t="s">
        <v>186</v>
      </c>
      <c r="B38" s="5" t="s">
        <v>187</v>
      </c>
      <c r="C38" s="6"/>
      <c r="F38" s="6">
        <v>30</v>
      </c>
      <c r="H38" s="5">
        <f>SUM(C38:G38)</f>
        <v>30</v>
      </c>
      <c r="I38" s="1"/>
      <c r="J38" s="1"/>
      <c r="K38" s="1"/>
    </row>
    <row r="39" spans="1:11">
      <c r="A39" s="5" t="s">
        <v>52</v>
      </c>
      <c r="B39" s="5" t="s">
        <v>53</v>
      </c>
      <c r="C39" s="4">
        <v>18</v>
      </c>
      <c r="D39" s="5">
        <v>11</v>
      </c>
      <c r="E39" s="5"/>
      <c r="F39" s="5"/>
      <c r="G39" s="5"/>
      <c r="H39" s="5">
        <f>SUM(C39:G39)</f>
        <v>29</v>
      </c>
      <c r="I39" s="1"/>
      <c r="J39" s="1"/>
      <c r="K39" s="1"/>
    </row>
    <row r="40" spans="1:11">
      <c r="A40" s="5" t="s">
        <v>33</v>
      </c>
      <c r="B40" s="5" t="s">
        <v>34</v>
      </c>
      <c r="C40" s="6"/>
      <c r="D40" s="5">
        <v>3</v>
      </c>
      <c r="E40" s="5">
        <v>26</v>
      </c>
      <c r="F40" s="5"/>
      <c r="G40" s="5"/>
      <c r="H40" s="5">
        <f>SUM(C40:G40)</f>
        <v>29</v>
      </c>
      <c r="I40" s="1"/>
      <c r="J40" s="1"/>
      <c r="K40" s="1"/>
    </row>
    <row r="41" spans="1:11">
      <c r="A41" s="9" t="s">
        <v>188</v>
      </c>
      <c r="B41" s="5" t="s">
        <v>172</v>
      </c>
      <c r="C41" s="6"/>
      <c r="F41" s="6">
        <v>28</v>
      </c>
      <c r="H41" s="5">
        <f>SUM(C41:G41)</f>
        <v>28</v>
      </c>
      <c r="I41" s="1"/>
      <c r="J41" s="1"/>
      <c r="K41" s="1"/>
    </row>
    <row r="42" spans="1:11">
      <c r="A42" s="5" t="s">
        <v>35</v>
      </c>
      <c r="B42" s="5" t="s">
        <v>36</v>
      </c>
      <c r="C42" s="5">
        <v>0</v>
      </c>
      <c r="D42" s="5">
        <v>14</v>
      </c>
      <c r="E42" s="5">
        <v>13</v>
      </c>
      <c r="F42" s="5"/>
      <c r="G42" s="5"/>
      <c r="H42" s="5">
        <f>SUM(C42:G42)</f>
        <v>27</v>
      </c>
    </row>
    <row r="43" spans="1:11">
      <c r="A43" s="9" t="s">
        <v>189</v>
      </c>
      <c r="B43" s="5" t="s">
        <v>190</v>
      </c>
      <c r="C43" s="6"/>
      <c r="F43" s="6">
        <v>26</v>
      </c>
      <c r="H43" s="5">
        <f>SUM(C43:G43)</f>
        <v>26</v>
      </c>
    </row>
    <row r="44" spans="1:11">
      <c r="A44" s="5" t="s">
        <v>9</v>
      </c>
      <c r="B44" s="5" t="s">
        <v>119</v>
      </c>
      <c r="C44" s="4">
        <v>10</v>
      </c>
      <c r="D44" s="5"/>
      <c r="E44" s="5"/>
      <c r="F44" s="5">
        <v>16</v>
      </c>
      <c r="G44" s="5"/>
      <c r="H44" s="5">
        <f>SUM(C44:G44)</f>
        <v>26</v>
      </c>
    </row>
    <row r="45" spans="1:11">
      <c r="A45" s="9" t="s">
        <v>191</v>
      </c>
      <c r="B45" s="5" t="s">
        <v>192</v>
      </c>
      <c r="C45" s="6"/>
      <c r="F45" s="6">
        <v>24</v>
      </c>
      <c r="H45" s="5">
        <f>SUM(C45:G45)</f>
        <v>24</v>
      </c>
    </row>
    <row r="46" spans="1:11">
      <c r="A46" s="5" t="s">
        <v>45</v>
      </c>
      <c r="B46" s="5" t="s">
        <v>46</v>
      </c>
      <c r="C46" s="5">
        <v>0</v>
      </c>
      <c r="D46" s="5">
        <v>1</v>
      </c>
      <c r="E46" s="5"/>
      <c r="F46" s="5"/>
      <c r="G46" s="5">
        <v>22</v>
      </c>
      <c r="H46" s="5">
        <f>SUM(C46:G46)</f>
        <v>23</v>
      </c>
    </row>
    <row r="47" spans="1:11">
      <c r="A47" s="5" t="s">
        <v>54</v>
      </c>
      <c r="B47" s="5" t="s">
        <v>145</v>
      </c>
      <c r="C47" s="6"/>
      <c r="E47" s="6">
        <v>22</v>
      </c>
      <c r="H47" s="5">
        <f>SUM(C47:G47)</f>
        <v>22</v>
      </c>
    </row>
    <row r="48" spans="1:11">
      <c r="A48" s="5" t="s">
        <v>117</v>
      </c>
      <c r="B48" s="5" t="s">
        <v>118</v>
      </c>
      <c r="C48" s="4">
        <v>11</v>
      </c>
      <c r="D48" s="5"/>
      <c r="E48" s="5">
        <v>11</v>
      </c>
      <c r="F48" s="5"/>
      <c r="G48" s="5"/>
      <c r="H48" s="5">
        <f>SUM(C48:G48)</f>
        <v>22</v>
      </c>
    </row>
    <row r="49" spans="1:8">
      <c r="A49" s="9" t="s">
        <v>193</v>
      </c>
      <c r="B49" s="5" t="s">
        <v>194</v>
      </c>
      <c r="C49" s="6"/>
      <c r="F49" s="6">
        <v>22</v>
      </c>
      <c r="H49" s="5">
        <f>SUM(C49:G49)</f>
        <v>22</v>
      </c>
    </row>
    <row r="50" spans="1:8">
      <c r="A50" s="5" t="s">
        <v>23</v>
      </c>
      <c r="B50" s="5" t="s">
        <v>146</v>
      </c>
      <c r="C50" s="6"/>
      <c r="E50" s="6">
        <v>20</v>
      </c>
      <c r="H50" s="5">
        <f>SUM(C50:G50)</f>
        <v>20</v>
      </c>
    </row>
    <row r="51" spans="1:8">
      <c r="A51" s="5" t="s">
        <v>147</v>
      </c>
      <c r="B51" s="5" t="s">
        <v>148</v>
      </c>
      <c r="C51" s="6"/>
      <c r="E51" s="6">
        <v>18</v>
      </c>
      <c r="H51" s="5">
        <f>SUM(C51:G51)</f>
        <v>18</v>
      </c>
    </row>
    <row r="52" spans="1:8">
      <c r="A52" s="9" t="s">
        <v>195</v>
      </c>
      <c r="B52" s="5" t="s">
        <v>196</v>
      </c>
      <c r="C52" s="6"/>
      <c r="F52" s="6">
        <v>15</v>
      </c>
      <c r="H52" s="5">
        <f>SUM(C52:G52)</f>
        <v>15</v>
      </c>
    </row>
    <row r="53" spans="1:8">
      <c r="A53" s="5" t="s">
        <v>86</v>
      </c>
      <c r="B53" s="5" t="s">
        <v>115</v>
      </c>
      <c r="C53" s="4">
        <v>14</v>
      </c>
      <c r="D53" s="5"/>
      <c r="E53" s="5"/>
      <c r="F53" s="5"/>
      <c r="G53" s="5"/>
      <c r="H53" s="5">
        <f>SUM(C53:G53)</f>
        <v>14</v>
      </c>
    </row>
    <row r="54" spans="1:8">
      <c r="A54" s="9" t="s">
        <v>197</v>
      </c>
      <c r="B54" s="5" t="s">
        <v>198</v>
      </c>
      <c r="C54" s="6"/>
      <c r="F54" s="6">
        <v>13</v>
      </c>
      <c r="H54" s="5">
        <f>SUM(C54:G54)</f>
        <v>13</v>
      </c>
    </row>
    <row r="55" spans="1:8">
      <c r="A55" s="9" t="s">
        <v>149</v>
      </c>
      <c r="B55" s="5" t="s">
        <v>150</v>
      </c>
      <c r="C55" s="6"/>
      <c r="E55" s="6">
        <v>10</v>
      </c>
      <c r="H55" s="5">
        <f>SUM(C55:G55)</f>
        <v>10</v>
      </c>
    </row>
    <row r="56" spans="1:8">
      <c r="A56" s="5" t="s">
        <v>56</v>
      </c>
      <c r="B56" s="5" t="s">
        <v>15</v>
      </c>
      <c r="C56" s="4">
        <v>2</v>
      </c>
      <c r="D56" s="5">
        <v>7</v>
      </c>
      <c r="E56" s="5"/>
      <c r="F56" s="5"/>
      <c r="G56" s="5"/>
      <c r="H56" s="5">
        <f>SUM(C56:G56)</f>
        <v>9</v>
      </c>
    </row>
    <row r="57" spans="1:8">
      <c r="A57" s="5" t="s">
        <v>120</v>
      </c>
      <c r="B57" s="5" t="s">
        <v>121</v>
      </c>
      <c r="C57" s="4">
        <v>9</v>
      </c>
      <c r="D57" s="5"/>
      <c r="E57" s="5"/>
      <c r="F57" s="5"/>
      <c r="G57" s="5"/>
      <c r="H57" s="5">
        <f>SUM(C57:G57)</f>
        <v>9</v>
      </c>
    </row>
    <row r="58" spans="1:8">
      <c r="A58" s="9" t="s">
        <v>14</v>
      </c>
      <c r="B58" s="9" t="s">
        <v>15</v>
      </c>
      <c r="C58" s="4"/>
      <c r="D58" s="5">
        <v>5</v>
      </c>
      <c r="E58" s="5"/>
      <c r="F58" s="5"/>
      <c r="G58" s="5"/>
      <c r="H58" s="5">
        <f>SUM(C58:G58)</f>
        <v>5</v>
      </c>
    </row>
    <row r="59" spans="1:8">
      <c r="A59" s="9" t="s">
        <v>19</v>
      </c>
      <c r="B59" s="9" t="s">
        <v>20</v>
      </c>
      <c r="C59" s="5"/>
      <c r="D59" s="5">
        <v>4</v>
      </c>
      <c r="E59" s="5"/>
      <c r="F59" s="5"/>
      <c r="G59" s="5"/>
      <c r="H59" s="5">
        <f>SUM(C59:G59)</f>
        <v>4</v>
      </c>
    </row>
    <row r="60" spans="1:8">
      <c r="A60" s="5" t="s">
        <v>122</v>
      </c>
      <c r="B60" s="5" t="s">
        <v>123</v>
      </c>
      <c r="C60" s="4">
        <v>3</v>
      </c>
      <c r="D60" s="5"/>
      <c r="E60" s="5"/>
      <c r="F60" s="5"/>
      <c r="G60" s="5"/>
      <c r="H60" s="5">
        <f>SUM(C60:G60)</f>
        <v>3</v>
      </c>
    </row>
    <row r="61" spans="1:8">
      <c r="A61" s="5" t="s">
        <v>126</v>
      </c>
      <c r="B61" s="5" t="s">
        <v>127</v>
      </c>
      <c r="C61" s="5">
        <v>0</v>
      </c>
      <c r="D61" s="5"/>
      <c r="E61" s="5"/>
      <c r="F61" s="5"/>
      <c r="G61" s="5"/>
      <c r="H61" s="5">
        <f>SUM(C61:G61)</f>
        <v>0</v>
      </c>
    </row>
    <row r="62" spans="1:8">
      <c r="A62" s="5" t="s">
        <v>124</v>
      </c>
      <c r="B62" s="5" t="s">
        <v>125</v>
      </c>
      <c r="C62" s="4">
        <v>0</v>
      </c>
      <c r="D62" s="5"/>
      <c r="E62" s="5">
        <v>0</v>
      </c>
      <c r="F62" s="5"/>
      <c r="G62" s="5"/>
      <c r="H62" s="5">
        <f>SUM(C62:G62)</f>
        <v>0</v>
      </c>
    </row>
    <row r="63" spans="1:8">
      <c r="A63" s="5" t="s">
        <v>3</v>
      </c>
      <c r="B63" s="5" t="s">
        <v>4</v>
      </c>
      <c r="C63" s="5">
        <v>0</v>
      </c>
      <c r="D63" s="5"/>
      <c r="E63" s="5"/>
      <c r="F63" s="5"/>
      <c r="G63" s="5"/>
      <c r="H63" s="5">
        <f>SUM(C63:G63)</f>
        <v>0</v>
      </c>
    </row>
  </sheetData>
  <autoFilter ref="A1:H1">
    <sortState ref="A2:H63">
      <sortCondition descending="1" ref="H1:H63"/>
    </sortState>
  </autoFilter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G3" sqref="G3"/>
    </sheetView>
  </sheetViews>
  <sheetFormatPr baseColWidth="10" defaultRowHeight="14" x14ac:dyDescent="0"/>
  <sheetData>
    <row r="1" spans="1:8">
      <c r="A1" s="7" t="s">
        <v>59</v>
      </c>
      <c r="B1" s="3"/>
      <c r="C1" s="7" t="s">
        <v>129</v>
      </c>
      <c r="D1" s="2" t="s">
        <v>130</v>
      </c>
      <c r="E1" s="2" t="s">
        <v>135</v>
      </c>
      <c r="F1" s="2" t="s">
        <v>136</v>
      </c>
      <c r="G1" s="2" t="s">
        <v>199</v>
      </c>
      <c r="H1" s="8" t="s">
        <v>131</v>
      </c>
    </row>
    <row r="2" spans="1:8">
      <c r="A2" s="5" t="s">
        <v>60</v>
      </c>
      <c r="B2" s="5" t="s">
        <v>46</v>
      </c>
      <c r="C2" s="5">
        <v>50</v>
      </c>
      <c r="D2" s="5">
        <v>50</v>
      </c>
      <c r="E2" s="5"/>
      <c r="F2" s="5"/>
      <c r="G2" s="5">
        <v>50</v>
      </c>
      <c r="H2" s="5">
        <f>C2+D2</f>
        <v>100</v>
      </c>
    </row>
    <row r="3" spans="1:8">
      <c r="A3" s="6" t="s">
        <v>151</v>
      </c>
      <c r="B3" s="6" t="s">
        <v>150</v>
      </c>
      <c r="C3" s="6"/>
      <c r="D3" s="6"/>
      <c r="E3" s="6">
        <v>50</v>
      </c>
      <c r="F3" s="6"/>
      <c r="G3" s="6"/>
      <c r="H3" s="6">
        <f>SUM(C3:F3)</f>
        <v>50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Open</vt:lpstr>
      <vt:lpstr>Open Dame</vt:lpstr>
      <vt:lpstr>Master</vt:lpstr>
      <vt:lpstr>Amatør</vt:lpstr>
      <vt:lpstr>Junior</vt:lpstr>
    </vt:vector>
  </TitlesOfParts>
  <Company>Bergen kommune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Hugosson, Hanna</dc:creator>
  <cp:lastModifiedBy>HugoAnd</cp:lastModifiedBy>
  <cp:lastPrinted>2018-04-08T13:57:53Z</cp:lastPrinted>
  <dcterms:created xsi:type="dcterms:W3CDTF">2018-04-08T13:19:10Z</dcterms:created>
  <dcterms:modified xsi:type="dcterms:W3CDTF">2018-07-22T21:07:48Z</dcterms:modified>
</cp:coreProperties>
</file>